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ebenv\Downloads\"/>
    </mc:Choice>
  </mc:AlternateContent>
  <xr:revisionPtr revIDLastSave="0" documentId="13_ncr:1_{78D9ABFD-FB0D-463C-9FAD-595ABB8F06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uren-Biltong TDB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2" i="1" l="1"/>
  <c r="D22" i="1" s="1"/>
  <c r="D19" i="1"/>
  <c r="D18" i="1"/>
  <c r="D17" i="1"/>
  <c r="D16" i="1"/>
  <c r="D15" i="1"/>
  <c r="D14" i="1"/>
  <c r="D13" i="1"/>
  <c r="B20" i="1"/>
  <c r="F19" i="1"/>
  <c r="F18" i="1"/>
  <c r="F17" i="1"/>
  <c r="F16" i="1"/>
  <c r="F15" i="1"/>
  <c r="F14" i="1"/>
  <c r="F20" i="1" s="1"/>
  <c r="F13" i="1"/>
  <c r="B24" i="1" l="1"/>
  <c r="D24" i="1" s="1"/>
  <c r="D25" i="1" s="1"/>
  <c r="F21" i="1"/>
  <c r="F24" i="1" l="1"/>
  <c r="D20" i="1" l="1"/>
</calcChain>
</file>

<file path=xl/sharedStrings.xml><?xml version="1.0" encoding="utf-8"?>
<sst xmlns="http://schemas.openxmlformats.org/spreadsheetml/2006/main" count="68" uniqueCount="62">
  <si>
    <t>Technisches Datenblatt</t>
  </si>
  <si>
    <t>Traditionelles Buren-Biltong</t>
  </si>
  <si>
    <t>Produkt</t>
  </si>
  <si>
    <t>Luftgetrocknetes Rindfleisch nach südafrikanischer Art</t>
  </si>
  <si>
    <t>Kategorie</t>
  </si>
  <si>
    <t>Premium Fleisch-Snack / Clean Label Protein</t>
  </si>
  <si>
    <t>1. Rohstoffspezifikation &amp; Zuschnitt</t>
  </si>
  <si>
    <t>Teilstücke</t>
  </si>
  <si>
    <t>Schwanzrolle (Silverside), Oberschale (Topside), dicke Nuss</t>
  </si>
  <si>
    <t>Vorbereitung Gewerblich</t>
  </si>
  <si>
    <t>Oberflächenfett und Silverskin vollständig entfernen</t>
  </si>
  <si>
    <t>Vorbereitung Privat</t>
  </si>
  <si>
    <t>Dünne Fettschicht ca. 2 mm zulässig</t>
  </si>
  <si>
    <t>Dimensionen</t>
  </si>
  <si>
    <t>25–30 mm dick, 40–60 mm breit, 250–300 mm lang</t>
  </si>
  <si>
    <t>2. Master-Rezeptur pro 10 kg Fleisch</t>
  </si>
  <si>
    <t>Komponente</t>
  </si>
  <si>
    <t>Grobes Meersalz</t>
  </si>
  <si>
    <t>Koriander tief geröstet</t>
  </si>
  <si>
    <t>Schwarzer Pfeffer</t>
  </si>
  <si>
    <t>Brauner Zucker</t>
  </si>
  <si>
    <t>Worcester-Sauce</t>
  </si>
  <si>
    <t>Kaliumsorbat optional</t>
  </si>
  <si>
    <t>Hinweis</t>
  </si>
  <si>
    <t>Kein Essig bei Einsatz von Kaliumsorbat verwenden</t>
  </si>
  <si>
    <t>3. Produktionsprozess</t>
  </si>
  <si>
    <t>A. Gewürzvorbereitung</t>
  </si>
  <si>
    <t>Koriander rösten, mahlen, mit restlichen Zutaten zur Paste mischen</t>
  </si>
  <si>
    <t>B. Marinieren</t>
  </si>
  <si>
    <t>10–15 min tumbeln oder manuell massieren</t>
  </si>
  <si>
    <t>Ruhezeit</t>
  </si>
  <si>
    <t>8–12 h bei 3–5 °C, einmal wenden</t>
  </si>
  <si>
    <t>C. Trocknung</t>
  </si>
  <si>
    <t>25–30 °C, 50–55 % RH, 2–5 Tage</t>
  </si>
  <si>
    <t>Zielgewicht Wet</t>
  </si>
  <si>
    <t>45–50 % Gewichtsverlust</t>
  </si>
  <si>
    <t>Zielgewicht Dry</t>
  </si>
  <si>
    <t>60–65 % Gewichtsverlust</t>
  </si>
  <si>
    <t>4. Qualität &amp; Lagerung</t>
  </si>
  <si>
    <t>Verpackung</t>
  </si>
  <si>
    <t>Vakuum oder MAP (Stickstoff)</t>
  </si>
  <si>
    <t>Lagerung</t>
  </si>
  <si>
    <t>&lt; 10 °C</t>
  </si>
  <si>
    <t>5. Wissenschaftlicher Hintergrund</t>
  </si>
  <si>
    <t>Salzgehalt</t>
  </si>
  <si>
    <t>19–20 g/kg steuert Wasseraktivität</t>
  </si>
  <si>
    <t>Aromabildung</t>
  </si>
  <si>
    <t>Aminosäuren und Zucker aus Worcester-Sauce</t>
  </si>
  <si>
    <t>Menge (g/mL)</t>
  </si>
  <si>
    <t>Maßeinheit</t>
  </si>
  <si>
    <t>%</t>
  </si>
  <si>
    <t>Kosten pro kg oder Liter</t>
  </si>
  <si>
    <t>Gesamtkosten</t>
  </si>
  <si>
    <t>Fleisch</t>
  </si>
  <si>
    <t>Gewichtsverlust</t>
  </si>
  <si>
    <t>Nettogewicht vor dem Schneiden und Verpacken</t>
  </si>
  <si>
    <t>kg</t>
  </si>
  <si>
    <t>L</t>
  </si>
  <si>
    <t>Gesamtkosten pro kg vor der Trocknung</t>
  </si>
  <si>
    <t xml:space="preserve">Gesamtkosten </t>
  </si>
  <si>
    <t>Gesamtkosten pro kg nach der Trocknung</t>
  </si>
  <si>
    <t>Gesamtausbeute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</si>
</sst>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0" fontId="2" fillId="2" borderId="0" xfId="0" applyFont="1" applyFill="1"/>
    <xf numFmtId="10" fontId="0" fillId="0" borderId="0" xfId="2" applyNumberFormat="1" applyFont="1"/>
    <xf numFmtId="10" fontId="0" fillId="0" borderId="0" xfId="0" applyNumberFormat="1"/>
    <xf numFmtId="0" fontId="2" fillId="0" borderId="0" xfId="0" applyFont="1" applyFill="1"/>
    <xf numFmtId="0" fontId="0" fillId="0" borderId="0" xfId="0" applyFill="1"/>
    <xf numFmtId="0" fontId="0" fillId="0" borderId="0" xfId="0" applyAlignment="1">
      <alignment wrapText="1"/>
    </xf>
    <xf numFmtId="0" fontId="0" fillId="0" borderId="0" xfId="0" applyFont="1" applyFill="1"/>
    <xf numFmtId="10" fontId="0" fillId="0" borderId="0" xfId="2" applyNumberFormat="1" applyFont="1" applyFill="1"/>
    <xf numFmtId="9" fontId="0" fillId="0" borderId="0" xfId="0" applyNumberFormat="1"/>
    <xf numFmtId="0" fontId="0" fillId="0" borderId="1" xfId="0" applyBorder="1"/>
    <xf numFmtId="43" fontId="0" fillId="0" borderId="0" xfId="1" applyFont="1" applyFill="1"/>
    <xf numFmtId="43" fontId="0" fillId="0" borderId="0" xfId="1" applyFont="1"/>
    <xf numFmtId="43" fontId="0" fillId="0" borderId="2" xfId="1" applyFont="1" applyBorder="1"/>
    <xf numFmtId="43" fontId="0" fillId="0" borderId="0" xfId="1" applyFont="1" applyFill="1" applyAlignment="1">
      <alignment wrapText="1"/>
    </xf>
    <xf numFmtId="10" fontId="0" fillId="0" borderId="1" xfId="2" applyNumberFormat="1" applyFont="1" applyBorder="1"/>
    <xf numFmtId="10" fontId="0" fillId="0" borderId="3" xfId="0" applyNumberFormat="1" applyBorder="1"/>
    <xf numFmtId="10" fontId="0" fillId="0" borderId="0" xfId="0" applyNumberForma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3"/>
  <sheetViews>
    <sheetView tabSelected="1" workbookViewId="0"/>
  </sheetViews>
  <sheetFormatPr defaultRowHeight="14.4" x14ac:dyDescent="0.3"/>
  <cols>
    <col min="1" max="1" width="43.21875" customWidth="1"/>
    <col min="2" max="2" width="14.44140625" customWidth="1"/>
    <col min="3" max="3" width="16.33203125" customWidth="1"/>
    <col min="4" max="4" width="8.77734375" customWidth="1"/>
    <col min="6" max="6" width="13.109375" customWidth="1"/>
  </cols>
  <sheetData>
    <row r="1" spans="1:7" x14ac:dyDescent="0.3">
      <c r="A1" s="1" t="s">
        <v>0</v>
      </c>
      <c r="B1" s="1"/>
      <c r="C1" t="s">
        <v>1</v>
      </c>
    </row>
    <row r="2" spans="1:7" x14ac:dyDescent="0.3">
      <c r="A2" t="s">
        <v>2</v>
      </c>
      <c r="C2" t="s">
        <v>3</v>
      </c>
    </row>
    <row r="3" spans="1:7" x14ac:dyDescent="0.3">
      <c r="A3" t="s">
        <v>4</v>
      </c>
      <c r="C3" t="s">
        <v>5</v>
      </c>
    </row>
    <row r="5" spans="1:7" x14ac:dyDescent="0.3">
      <c r="A5" t="s">
        <v>6</v>
      </c>
    </row>
    <row r="6" spans="1:7" x14ac:dyDescent="0.3">
      <c r="A6" t="s">
        <v>7</v>
      </c>
      <c r="C6" t="s">
        <v>8</v>
      </c>
    </row>
    <row r="7" spans="1:7" x14ac:dyDescent="0.3">
      <c r="A7" t="s">
        <v>9</v>
      </c>
      <c r="C7" t="s">
        <v>10</v>
      </c>
    </row>
    <row r="8" spans="1:7" x14ac:dyDescent="0.3">
      <c r="A8" t="s">
        <v>11</v>
      </c>
      <c r="C8" t="s">
        <v>12</v>
      </c>
    </row>
    <row r="9" spans="1:7" x14ac:dyDescent="0.3">
      <c r="A9" t="s">
        <v>13</v>
      </c>
      <c r="C9" t="s">
        <v>14</v>
      </c>
    </row>
    <row r="11" spans="1:7" x14ac:dyDescent="0.3">
      <c r="A11" t="s">
        <v>15</v>
      </c>
    </row>
    <row r="12" spans="1:7" ht="43.2" x14ac:dyDescent="0.3">
      <c r="A12" s="2" t="s">
        <v>16</v>
      </c>
      <c r="B12" s="2" t="s">
        <v>48</v>
      </c>
      <c r="C12" t="s">
        <v>49</v>
      </c>
      <c r="D12" t="s">
        <v>50</v>
      </c>
      <c r="E12" s="7" t="s">
        <v>51</v>
      </c>
      <c r="F12" t="s">
        <v>52</v>
      </c>
      <c r="G12" s="5"/>
    </row>
    <row r="13" spans="1:7" s="6" customFormat="1" x14ac:dyDescent="0.3">
      <c r="A13" s="8" t="s">
        <v>53</v>
      </c>
      <c r="B13" s="8">
        <v>10</v>
      </c>
      <c r="C13" s="6" t="s">
        <v>56</v>
      </c>
      <c r="D13" s="9">
        <f>+B13/B20</f>
        <v>0.94759783947692611</v>
      </c>
      <c r="E13" s="15"/>
      <c r="F13" s="12">
        <f>+E13*B13</f>
        <v>0</v>
      </c>
      <c r="G13" s="5"/>
    </row>
    <row r="14" spans="1:7" x14ac:dyDescent="0.3">
      <c r="A14" t="s">
        <v>17</v>
      </c>
      <c r="B14">
        <v>0.19500000000000001</v>
      </c>
      <c r="C14" s="6" t="s">
        <v>56</v>
      </c>
      <c r="D14" s="3">
        <f>+B14/$B$20</f>
        <v>1.847815786980006E-2</v>
      </c>
      <c r="E14" s="13"/>
      <c r="F14" s="12">
        <f t="shared" ref="F14:F19" si="0">+E14*B14</f>
        <v>0</v>
      </c>
      <c r="G14" s="6"/>
    </row>
    <row r="15" spans="1:7" x14ac:dyDescent="0.3">
      <c r="A15" t="s">
        <v>18</v>
      </c>
      <c r="B15">
        <v>0.08</v>
      </c>
      <c r="C15" s="6" t="s">
        <v>56</v>
      </c>
      <c r="D15" s="3">
        <f>+B15/$B$20</f>
        <v>7.580782715815409E-3</v>
      </c>
      <c r="E15" s="13"/>
      <c r="F15" s="12">
        <f t="shared" si="0"/>
        <v>0</v>
      </c>
      <c r="G15" s="6"/>
    </row>
    <row r="16" spans="1:7" x14ac:dyDescent="0.3">
      <c r="A16" t="s">
        <v>19</v>
      </c>
      <c r="B16">
        <v>0.04</v>
      </c>
      <c r="C16" s="6" t="s">
        <v>56</v>
      </c>
      <c r="D16" s="3">
        <f>+B16/$B$20</f>
        <v>3.7903913579077045E-3</v>
      </c>
      <c r="E16" s="13"/>
      <c r="F16" s="12">
        <f t="shared" si="0"/>
        <v>0</v>
      </c>
      <c r="G16" s="6"/>
    </row>
    <row r="17" spans="1:7" x14ac:dyDescent="0.3">
      <c r="A17" t="s">
        <v>20</v>
      </c>
      <c r="B17">
        <v>0.02</v>
      </c>
      <c r="C17" s="6" t="s">
        <v>56</v>
      </c>
      <c r="D17" s="3">
        <f>+B17/$B$20</f>
        <v>1.8951956789538523E-3</v>
      </c>
      <c r="E17" s="13"/>
      <c r="F17" s="12">
        <f t="shared" si="0"/>
        <v>0</v>
      </c>
      <c r="G17" s="6"/>
    </row>
    <row r="18" spans="1:7" x14ac:dyDescent="0.3">
      <c r="A18" t="s">
        <v>21</v>
      </c>
      <c r="B18">
        <v>0.2</v>
      </c>
      <c r="C18" t="s">
        <v>57</v>
      </c>
      <c r="D18" s="3">
        <f>+B18/$B$20</f>
        <v>1.8951956789538524E-2</v>
      </c>
      <c r="E18" s="13"/>
      <c r="F18" s="12">
        <f t="shared" si="0"/>
        <v>0</v>
      </c>
      <c r="G18" s="6"/>
    </row>
    <row r="19" spans="1:7" x14ac:dyDescent="0.3">
      <c r="A19" t="s">
        <v>22</v>
      </c>
      <c r="B19" s="11">
        <v>1.7999999999999999E-2</v>
      </c>
      <c r="C19" s="6" t="s">
        <v>56</v>
      </c>
      <c r="D19" s="16">
        <f>+B19/$B$20</f>
        <v>1.7056761110584668E-3</v>
      </c>
      <c r="E19" s="13"/>
      <c r="F19" s="12">
        <f t="shared" si="0"/>
        <v>0</v>
      </c>
      <c r="G19" s="6"/>
    </row>
    <row r="20" spans="1:7" x14ac:dyDescent="0.3">
      <c r="B20" s="13">
        <f>SUM(B13:B19)</f>
        <v>10.552999999999999</v>
      </c>
      <c r="C20" s="6" t="s">
        <v>56</v>
      </c>
      <c r="D20" s="4">
        <f ca="1">SUM(D13:D22)</f>
        <v>1</v>
      </c>
      <c r="E20" s="13"/>
      <c r="F20" s="13">
        <f>SUM(F14:F19)</f>
        <v>0</v>
      </c>
      <c r="G20" s="1" t="s">
        <v>59</v>
      </c>
    </row>
    <row r="21" spans="1:7" x14ac:dyDescent="0.3">
      <c r="D21" s="4"/>
      <c r="E21" s="13"/>
      <c r="F21" s="13">
        <f>+F20/B20</f>
        <v>0</v>
      </c>
      <c r="G21" s="1" t="s">
        <v>58</v>
      </c>
    </row>
    <row r="22" spans="1:7" x14ac:dyDescent="0.3">
      <c r="A22" t="s">
        <v>54</v>
      </c>
      <c r="B22" s="13">
        <f>+B20*A23</f>
        <v>4.74885</v>
      </c>
      <c r="D22" s="3">
        <f>+B22/B20</f>
        <v>0.45000000000000007</v>
      </c>
      <c r="E22" s="13"/>
    </row>
    <row r="23" spans="1:7" x14ac:dyDescent="0.3">
      <c r="A23" s="10">
        <v>0.45</v>
      </c>
      <c r="B23" s="11"/>
      <c r="E23" s="13"/>
      <c r="F23" s="11"/>
    </row>
    <row r="24" spans="1:7" ht="15" thickBot="1" x14ac:dyDescent="0.35">
      <c r="A24" t="s">
        <v>55</v>
      </c>
      <c r="B24" s="14">
        <f>+B20-B22</f>
        <v>5.804149999999999</v>
      </c>
      <c r="C24" t="s">
        <v>61</v>
      </c>
      <c r="D24" s="16">
        <f>+B24/B20</f>
        <v>0.54999999999999993</v>
      </c>
      <c r="E24" s="13"/>
      <c r="F24" s="14">
        <f>+F20/B24</f>
        <v>0</v>
      </c>
      <c r="G24" s="1" t="s">
        <v>60</v>
      </c>
    </row>
    <row r="25" spans="1:7" ht="15.6" thickTop="1" thickBot="1" x14ac:dyDescent="0.35">
      <c r="D25" s="17">
        <f>SUM(D22:D24)</f>
        <v>1</v>
      </c>
    </row>
    <row r="26" spans="1:7" ht="15" thickTop="1" x14ac:dyDescent="0.3">
      <c r="D26" s="18"/>
    </row>
    <row r="27" spans="1:7" x14ac:dyDescent="0.3">
      <c r="A27" t="s">
        <v>23</v>
      </c>
      <c r="C27" t="s">
        <v>24</v>
      </c>
    </row>
    <row r="29" spans="1:7" x14ac:dyDescent="0.3">
      <c r="A29" t="s">
        <v>25</v>
      </c>
    </row>
    <row r="30" spans="1:7" x14ac:dyDescent="0.3">
      <c r="A30" t="s">
        <v>26</v>
      </c>
      <c r="C30" t="s">
        <v>27</v>
      </c>
    </row>
    <row r="31" spans="1:7" x14ac:dyDescent="0.3">
      <c r="A31" t="s">
        <v>28</v>
      </c>
      <c r="C31" t="s">
        <v>29</v>
      </c>
    </row>
    <row r="32" spans="1:7" x14ac:dyDescent="0.3">
      <c r="A32" t="s">
        <v>30</v>
      </c>
      <c r="C32" t="s">
        <v>31</v>
      </c>
    </row>
    <row r="33" spans="1:3" x14ac:dyDescent="0.3">
      <c r="A33" t="s">
        <v>32</v>
      </c>
      <c r="C33" t="s">
        <v>33</v>
      </c>
    </row>
    <row r="34" spans="1:3" x14ac:dyDescent="0.3">
      <c r="A34" t="s">
        <v>34</v>
      </c>
      <c r="C34" t="s">
        <v>35</v>
      </c>
    </row>
    <row r="35" spans="1:3" x14ac:dyDescent="0.3">
      <c r="A35" t="s">
        <v>36</v>
      </c>
      <c r="C35" t="s">
        <v>37</v>
      </c>
    </row>
    <row r="37" spans="1:3" x14ac:dyDescent="0.3">
      <c r="A37" t="s">
        <v>38</v>
      </c>
    </row>
    <row r="38" spans="1:3" x14ac:dyDescent="0.3">
      <c r="A38" t="s">
        <v>39</v>
      </c>
      <c r="C38" t="s">
        <v>40</v>
      </c>
    </row>
    <row r="39" spans="1:3" x14ac:dyDescent="0.3">
      <c r="A39" t="s">
        <v>41</v>
      </c>
      <c r="C39" t="s">
        <v>42</v>
      </c>
    </row>
    <row r="41" spans="1:3" x14ac:dyDescent="0.3">
      <c r="A41" t="s">
        <v>43</v>
      </c>
    </row>
    <row r="42" spans="1:3" x14ac:dyDescent="0.3">
      <c r="A42" t="s">
        <v>44</v>
      </c>
      <c r="C42" t="s">
        <v>45</v>
      </c>
    </row>
    <row r="43" spans="1:3" x14ac:dyDescent="0.3">
      <c r="A43" t="s">
        <v>46</v>
      </c>
      <c r="C43" t="s">
        <v>47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Buren-Biltong TDB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Eben van Tonder</cp:lastModifiedBy>
  <dcterms:created xsi:type="dcterms:W3CDTF">2026-01-14T09:41:19Z</dcterms:created>
  <dcterms:modified xsi:type="dcterms:W3CDTF">2026-01-14T10:06:50Z</dcterms:modified>
</cp:coreProperties>
</file>